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M_OTDEL\Сайт\Годовой сайт_2019\пром\бел\"/>
    </mc:Choice>
  </mc:AlternateContent>
  <bookViews>
    <workbookView xWindow="5700" yWindow="2100" windowWidth="18195" windowHeight="10230" activeTab="1"/>
  </bookViews>
  <sheets>
    <sheet name="МЕТАДАНЫЯ" sheetId="2" r:id="rId1"/>
    <sheet name="ДАНЫЯ ПА ОКЭД" sheetId="4" r:id="rId2"/>
    <sheet name="ДАНЫЕ ПА РЭГІЁНАХ" sheetId="3" r:id="rId3"/>
  </sheets>
  <definedNames>
    <definedName name="_xlnm.Print_Area" localSheetId="1">'ДАНЫЯ ПА ОКЭД'!$A$1:$M$47</definedName>
  </definedNames>
  <calcPr calcId="152511"/>
</workbook>
</file>

<file path=xl/calcChain.xml><?xml version="1.0" encoding="utf-8"?>
<calcChain xmlns="http://schemas.openxmlformats.org/spreadsheetml/2006/main">
  <c r="L46" i="4" l="1"/>
  <c r="K46" i="4" l="1"/>
  <c r="C46" i="4"/>
  <c r="E46" i="4"/>
  <c r="F46" i="4" s="1"/>
  <c r="G46" i="4" s="1"/>
  <c r="H46" i="4" s="1"/>
  <c r="I46" i="4" s="1"/>
  <c r="J46" i="4" s="1"/>
  <c r="D46" i="4"/>
</calcChain>
</file>

<file path=xl/sharedStrings.xml><?xml version="1.0" encoding="utf-8"?>
<sst xmlns="http://schemas.openxmlformats.org/spreadsheetml/2006/main" count="115" uniqueCount="115">
  <si>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</si>
  <si>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</si>
  <si>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</si>
  <si>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</si>
  <si>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</si>
  <si>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</si>
  <si>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</si>
  <si>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</si>
  <si>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</si>
  <si>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</si>
  <si>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</si>
  <si>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</si>
  <si>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</si>
  <si>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</si>
  <si>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</si>
  <si>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</si>
  <si>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</si>
  <si>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</si>
  <si>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Характарыстыка</t>
  </si>
  <si>
    <t>Апісанне</t>
  </si>
  <si>
    <t>Паказчык</t>
  </si>
  <si>
    <t>Азначэнне</t>
  </si>
  <si>
    <t>Стандарты, метадалогія</t>
  </si>
  <si>
    <t>Класіфікатар відаў эканамічнай дзейнасці</t>
  </si>
  <si>
    <t>Класіфікатар відаў прадукцыі</t>
  </si>
  <si>
    <t>Ахоп відаў эканамічнай дзейнасці</t>
  </si>
  <si>
    <t>Ахоп відаў прадукцыі</t>
  </si>
  <si>
    <t>Крыніцы даных</t>
  </si>
  <si>
    <t>Ахоп адзінак назірання</t>
  </si>
  <si>
    <t>Зыходная пераменная</t>
  </si>
  <si>
    <t>Метад разліку</t>
  </si>
  <si>
    <t>Формула разліку</t>
  </si>
  <si>
    <t>Вага, якая выкарыстоўваецца для агрэгацыі</t>
  </si>
  <si>
    <t>Базісны год вагі</t>
  </si>
  <si>
    <t>t-2, дзе t - справаздачны год</t>
  </si>
  <si>
    <t>Частата абнаўлення вагі</t>
  </si>
  <si>
    <t>на ўзроўні таварнай групы - штогод; на ўзроўні відаў эканамічнай дзейнасці - штогод.</t>
  </si>
  <si>
    <t>штомесяц</t>
  </si>
  <si>
    <t>Публікуемыя індэксы</t>
  </si>
  <si>
    <t>Ацэнкі і тэрміны публікацыі</t>
  </si>
  <si>
    <t>Якасць даных</t>
  </si>
  <si>
    <t>Распаўсюджванне (базы даных, публікацыі)</t>
  </si>
  <si>
    <t>МЕТАДАНЫЯ</t>
  </si>
  <si>
    <t>Прамысловасць -  усяго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</si>
  <si>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</si>
  <si>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</si>
  <si>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Водазабеспячэнне; збор, апрацоўка
 і выдаленне адходаў, дзейнасць 
па ліквідацыі забруджванняў</t>
  </si>
  <si>
    <t>Код  ОКЭД</t>
  </si>
  <si>
    <t>Дынаміка прамысловай вытворчасці</t>
  </si>
  <si>
    <r>
      <t xml:space="preserve">Афіцыйны сайт Нацыянальнага статыстычнага камітэта Рэспублікі Беларусь
(Http://www.belstat.gov.by):
  </t>
    </r>
    <r>
      <rPr>
        <b/>
        <i/>
        <sz val="15"/>
        <color theme="3" tint="0.39997558519241921"/>
        <rFont val="Times New Roman"/>
        <family val="1"/>
        <charset val="204"/>
      </rPr>
      <t xml:space="preserve"> Беларускамоўная версія: </t>
    </r>
    <r>
      <rPr>
        <i/>
        <sz val="15"/>
        <rFont val="Times New Roman"/>
        <family val="1"/>
        <charset val="204"/>
      </rPr>
      <t>рубрыка</t>
    </r>
    <r>
      <rPr>
        <sz val="15"/>
        <rFont val="Times New Roman"/>
        <family val="1"/>
        <charset val="204"/>
      </rPr>
      <t xml:space="preserve">: Афіцыйная статыстыка / Эканамічная статыстыка / Прамысловасць;
   </t>
    </r>
    <r>
      <rPr>
        <b/>
        <i/>
        <sz val="15"/>
        <color theme="3" tint="0.39994506668294322"/>
        <rFont val="Times New Roman"/>
        <family val="1"/>
        <charset val="204"/>
      </rPr>
      <t>Рускамоўная версія</t>
    </r>
    <r>
      <rPr>
        <sz val="15"/>
        <rFont val="Times New Roman"/>
        <family val="1"/>
        <charset val="204"/>
      </rPr>
      <t xml:space="preserve">: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рубрика:</t>
    </r>
    <r>
      <rPr>
        <sz val="15"/>
        <rFont val="Times New Roman"/>
        <family val="1"/>
        <charset val="204"/>
      </rPr>
      <t xml:space="preserve"> Официальная статистика /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Публикации / Статистические издания / Бюллетени/ Социально-экономическое развитие Республики Беларусь;
  </t>
    </r>
    <r>
      <rPr>
        <i/>
        <sz val="15"/>
        <rFont val="Times New Roman"/>
        <family val="1"/>
        <charset val="204"/>
      </rPr>
      <t xml:space="preserve"> рубрика: </t>
    </r>
    <r>
      <rPr>
        <sz val="15"/>
        <rFont val="Times New Roman"/>
        <family val="1"/>
        <charset val="204"/>
      </rPr>
      <t>Официальная статистика / Публикации / Статистические издания / Сборники/ Промышленность Республики Беларусь</t>
    </r>
  </si>
  <si>
    <r>
      <rPr>
        <i/>
        <sz val="15"/>
        <rFont val="Times New Roman"/>
        <family val="1"/>
        <charset val="204"/>
      </rPr>
      <t>першая ацэнка</t>
    </r>
    <r>
      <rPr>
        <sz val="15"/>
        <rFont val="Times New Roman"/>
        <family val="1"/>
        <charset val="204"/>
      </rPr>
      <t xml:space="preserve"> (папярэднія даныя) - на 17 дзень пасля справаздачнага месяца;
</t>
    </r>
    <r>
      <rPr>
        <i/>
        <sz val="15"/>
        <rFont val="Times New Roman"/>
        <family val="1"/>
        <charset val="204"/>
      </rPr>
      <t>другая ацэнка</t>
    </r>
    <r>
      <rPr>
        <sz val="15"/>
        <rFont val="Times New Roman"/>
        <family val="1"/>
        <charset val="204"/>
      </rPr>
      <t xml:space="preserve"> (папярэднія даныя, удакладненныя) - на 47 дзень пасля справаздачнага месяца;
</t>
    </r>
    <r>
      <rPr>
        <i/>
        <sz val="15"/>
        <rFont val="Times New Roman"/>
        <family val="1"/>
        <charset val="204"/>
      </rPr>
      <t xml:space="preserve">трэцяя ацэнка </t>
    </r>
    <r>
      <rPr>
        <sz val="15"/>
        <rFont val="Times New Roman"/>
        <family val="1"/>
        <charset val="204"/>
      </rPr>
      <t xml:space="preserve">(канчатковыя даныя) - праз 12 месяцаў пасля справаздачнага месяца. </t>
    </r>
  </si>
  <si>
    <t>Індэкс прамысловай вытворчасці</t>
  </si>
  <si>
    <r>
      <t xml:space="preserve"> Методыка па разліку агульнага аб'ёму і індэксаў прамысловай вытворчасці, зацверджаная пастановай Нацыянальнага статыстычнага камітэта Рэспублікі Беларусь ад 2018/11/29 № 127.
Дзеючая нацыянальная методыка распрацавана на падставе наступных міжнародных стандартаў у галіне статыстыкі прамысловасці:
 - Міжнародныя рэкамендацыі па індэксе прамысловай вытворчасці. - Статыстычны Аддзел ААН, 2010 (The International Recommendations for the Index of Industrial Production, 2010 (IRIIP 2010 г., UNSD).
 - Міжнародныя рэкамендацыі па статыстыцы прамысловасці. - Статыстычны аддзел ААН 2008 (International Recomendations for Industrial Statistics (IRIS-2008 UNSD);
 - Статыстыка прамысловасці. Кіраўніцтва і метадалогія. - ЮНІДА, 2010 (Industrial Statistics. Guidelines and Methodology, 2010. UNIDO (IS. G &amp; M-2010, UNIDO).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/ Рубрыка "Метадалогія" / Методыкі па фарміраванні і разліку статыстычных паказчыкаў / Статыстыка прамысловасці (http://www.belstat.gov.by/metodologiya/metodiki-po-formirovaniyu-i-raschetu-statistichesk/).</t>
    </r>
  </si>
  <si>
    <r>
      <t xml:space="preserve">Дзяржаўныя статыстычныя назіранні штомесячнай, квартальнай і гадавой перыядычнасці па формах:
 - 12-п "Справаздача аб вытворчасці прамысловай прадукцыі (работ, паслуг)" (месячная),
 - 4-у "Справаздача аб відах эканамічнай дзейнасці арганізацыі" (квартальная),
 - 1-мп "Справаздача аб фінансава-гаспадарчай дзейнасці малой арганізацыі" (гадавая),
 - 1-мп (мікра) "Справаздача аб фінансава-гаспадарчай дзейнасці мікраарганізацыі" (гадавая),
 - 4-ф (выдаткі) "Справаздача аб выдатках на вытворчасць і рэалізацыю прадукцыі (работ, паслуг)" (квартальная)
</t>
    </r>
    <r>
      <rPr>
        <b/>
        <sz val="13"/>
        <color theme="3" tint="0.39997558519241921"/>
        <rFont val="Times New Roman"/>
        <family val="1"/>
        <charset val="204"/>
      </rPr>
      <t>Спасылка: Афіцыйны сайт Белстата - Рускамоўная версія: Рубрыка " Респондентам/ Государственные статистические наблюдения / Бланки форм отчетности, указания, постановления/Централизованные государственные статистические наблюдения/... (http://www.belstat.gov.by/informatsiya-dlya-respondenta/gosudarstvennye-statisticheskie-nablyudeniya/formy-gosudarstvennyh -statisticheskih-nablyuden_2)</t>
    </r>
  </si>
  <si>
    <r>
      <t xml:space="preserve">Суцэльны ахоп: </t>
    </r>
    <r>
      <rPr>
        <sz val="15"/>
        <rFont val="Times New Roman"/>
        <family val="1"/>
        <charset val="204"/>
      </rPr>
      <t>буйныя і сярэднія арганізацыі ўсіх формаў уласнасці і дзяржаўныя малыя арганізацыі, у якіх асноўным відам эканамічнай дзейнасці з'яўляецца вытворчасць прамысловай прадукцыі;</t>
    </r>
    <r>
      <rPr>
        <i/>
        <sz val="15"/>
        <rFont val="Times New Roman"/>
        <family val="1"/>
        <charset val="204"/>
      </rPr>
      <t xml:space="preserve">
Выбарачны ахоп </t>
    </r>
    <r>
      <rPr>
        <sz val="15"/>
        <rFont val="Times New Roman"/>
        <family val="1"/>
        <charset val="204"/>
      </rPr>
      <t>(на падставе важнасці асабістага ўкладу ў аб'ём прамысловай вытворчасці ў канкрэтны від эканамічнай дзейнасці): буйныя і сярэднія арганізацыі ўсіх формаў уласнасці, у якіх вытворчасць прамысловай прадукцыі з'яўляецца другарадным відам эканамічнай дзейнасці; а таксама прыватныя малыя арганізацыі, у якіх асноўным відам эканамічнай дзейнасці з'яўляецца вытворчасць прамысловай прадукцыі.</t>
    </r>
  </si>
  <si>
    <r>
      <t>Індэкс фізічнага аб'ёму па формуле Ласпэйраса</t>
    </r>
    <r>
      <rPr>
        <sz val="15"/>
        <color rgb="FFFF0000"/>
        <rFont val="Times New Roman"/>
        <family val="1"/>
        <charset val="204"/>
      </rPr>
      <t>.</t>
    </r>
  </si>
  <si>
    <t>на ўзроўні таварнай групы - кошт выпуску тавараў (паслуг) -прадстаўнікоў у базісным годзе;
на ўзроўні відаў эканамічнай дзейнасці - структура валавой прыбавачнай вартасці па відах эканамічнай дзейнасці ў базісным годзе.</t>
  </si>
  <si>
    <t>да папярэдняга месяца;
да адпаведнага месяца папярэдняга года;
да адпаведнага перыяду ад пачатку папярэдняга года;
да папярэдняга года.</t>
  </si>
  <si>
    <t xml:space="preserve">Дакладнасць і ўзаемазвязанасць
Прытрымліванне прянятай метадалогіі па разліку індэксаў прамысловай вытворчасці забяспечвае ўзаемазвязанасць паміж гадавымі і месячнымі статыстычнымі данымі.
Каэфіцыент варыяцыі разлічваецца для месячных і гадавых ацэнак і складае не больш за 0,2% на ўзроўні секцый ОКЭД і прамысловасці ў цэлым; і не больш за 2%  на ўзроўні падсекцый ОКЭД, што цалкам адпавядае міжнароднай практыцы ацэнак надзейнасці даных.  </t>
  </si>
  <si>
    <t xml:space="preserve">Індэксы прамысловай вытворчасці па відах эканамічнай дзейнасці </t>
  </si>
  <si>
    <t xml:space="preserve">Адказны выканаўца, кантакты </t>
  </si>
  <si>
    <t xml:space="preserve">Адносны статыстычны паказчык, які характарызуе супольнае змяненне кошту ўсёй вырабленай прамысловай прадукцыі ў перыядах, якія параўноўваюцца, у выніку змянення толькі яе фізічнага аб'ёму.
Разлік індэксаў прамысловай вытворчасці ажыццяўляецца на падставе дынамікі вытворчасці тавараў (паслуг) -прадстаўнікоў з наступным паэтапным агрэгаваннем індывідуальных індэксаў у індэксы вытворчасці па відах эканамічнай дзейнасці і ў цэлым па прамысловасці. </t>
  </si>
  <si>
    <t>Перыядычнасць разліку індэксаў</t>
  </si>
  <si>
    <t>(у супастаўных цэнах; ў працэнтах да папярэдняга года)</t>
  </si>
  <si>
    <t>Горназдабыўная прамысловасць</t>
  </si>
  <si>
    <t>Таварны выпуск тавараў (паслуг) -прадстаўнікоў у натуральным або грашовым выражэнні</t>
  </si>
  <si>
    <t>Разлік індэксаў прамысловай вытворчасці ажыццяўляецца на падставе дынамікі вытворчасці тавараў (паслуг) -прадстаўнікоў у натуральным і (або) грашовым выражэнні.
Разлік паэтапны. На першым этапе разлічваюцца індэксы вытворчасці па таварных групах (відах эканамічнай дзейнасці на ўзроўні элементарных груповак ОКЭД). На наступных этапах індэксы таварных груп агрэгуюцца ў індэксы па відах эканамічнай дзейнасці ў адпаведнасці з іерархічнай структурай ОКЭД і потым - у індэкс прамысловай вытворчасці.
Індэксы па відах прадукцыі, якія адсочваюцца ў вартасным выражэнні, разлічваюцца метадам дэфлятавання. У якасці дэфлятара выкарыстоўваюцца сярэднеўзважаныя індэксы цэн вытворцаў прамысловай прадукцыі па адпаведных відах эканамічнай дзейнасці.</t>
  </si>
  <si>
    <r>
      <t xml:space="preserve">Статыстычны класіфікатар СК 05.006-2015 "Прамысловая прадукцыя".
Распрацаваны на падставе агульнадзяржаўнага класіфікатара ОКРБ 007-2012 "Класіфікатар прадукцыі па відах эканамічнай дзейнасці" (далей - ОКП РБ).
ОКП РБ адпавядае CPA, 2008 і CPC, ver.2 на ўзроўні першых 6 лічбавых знакаў.
</t>
    </r>
    <r>
      <rPr>
        <sz val="15"/>
        <color theme="3" tint="0.39997558519241921"/>
        <rFont val="Times New Roman"/>
        <family val="1"/>
        <charset val="204"/>
      </rPr>
      <t xml:space="preserve">Спасылка: Афіцыйны сайт Белстата / Рубрыка "Класіфікатары" (http://www.belstat.gov.by/klassifikatory) </t>
    </r>
  </si>
  <si>
    <t>Тавары (паслугі)-прадстаўнікі - найбольш рэпрэзентатыўныя тавары і паслугі, якія складаюць не менш за 70 працэнтаў ад аб'ёму вытворчасці па кожным відзе эканамічнай дзейнасці ў базісным годзе. 
Набор тавараў (паслуг)-прадстаўнікоў фарміруецца на падставе СК 05.006-2015. Ён уключае больш за 1000 таварных пазіцый. Актуалізуецца штогод.</t>
  </si>
  <si>
    <t>Па ОКЭД:
     горназдабыўная прамысловасць (секцыя В)
     апрацоўчая прамысловасць (секцыя С)
     забеспячэнне электраэнергіяй, газам, парай, гарачай вадой і кандыцыянаваным паветрам (секцыя D)
     водазабеспячэнне; збор, апрацоўка і выдаленне адходаў, дзейнасць па ліквідацыі забруджванняў (секцыя Е)</t>
  </si>
  <si>
    <t>Агульнадзяржаўны класіфікатар ОКРБ 005-2011 "Віды эканамічнай дзейнасці" "(далей - ОКЭД).
ОКЭД адпавядае NACE, Rev.2 на ўзроўні першых 4-х лічбавых знакаў і ISIC Rev.4 - на ўзроўні першых 2-х лічбавых знакаў.
Спасылка: Афіцыйны сайт Белстата / Рубрыка " Класіфікатары " (http://www.belstat.gov.by/klassifikatory/)</t>
  </si>
  <si>
    <t>Назва віда эконамічнай дзейнасці</t>
  </si>
  <si>
    <t>  г. Жодiно</t>
  </si>
  <si>
    <t xml:space="preserve">Мiнская вобласць </t>
  </si>
  <si>
    <t>(згодна з Агульнадзяржаўным класіфікатарам  "Віды эканамічнай дзейнасці" ОКРБ 005-2011)</t>
  </si>
  <si>
    <t>    Раены:</t>
  </si>
  <si>
    <t xml:space="preserve"> Барысаўскi</t>
  </si>
  <si>
    <t xml:space="preserve"> Бярэзiнскi</t>
  </si>
  <si>
    <t xml:space="preserve"> Вiлейскi</t>
  </si>
  <si>
    <t xml:space="preserve"> Валожынскi</t>
  </si>
  <si>
    <t xml:space="preserve"> Дзяржынскi</t>
  </si>
  <si>
    <t xml:space="preserve"> Клецкi</t>
  </si>
  <si>
    <t xml:space="preserve"> Капыльскi</t>
  </si>
  <si>
    <t xml:space="preserve"> Крупскi</t>
  </si>
  <si>
    <t xml:space="preserve"> Лагойскi</t>
  </si>
  <si>
    <t xml:space="preserve"> Любанскi</t>
  </si>
  <si>
    <t xml:space="preserve"> Мiнскi</t>
  </si>
  <si>
    <t xml:space="preserve"> Маладзечанскi</t>
  </si>
  <si>
    <t xml:space="preserve"> Мядзельскi</t>
  </si>
  <si>
    <t xml:space="preserve"> Нясвiжскi</t>
  </si>
  <si>
    <t xml:space="preserve"> Пухавiцкi</t>
  </si>
  <si>
    <t xml:space="preserve"> Слуцкi</t>
  </si>
  <si>
    <t xml:space="preserve"> Смалявiцкi</t>
  </si>
  <si>
    <t xml:space="preserve"> Салiгорскi</t>
  </si>
  <si>
    <t xml:space="preserve"> Старадарожскi</t>
  </si>
  <si>
    <t xml:space="preserve"> Стаўбцоўскi</t>
  </si>
  <si>
    <t xml:space="preserve"> Уздзенскi</t>
  </si>
  <si>
    <t xml:space="preserve"> Чэрвеньскi</t>
  </si>
  <si>
    <t>Індэксы прамысловай вытворчасці па рэгiенах Мiнскай вобласцi</t>
  </si>
  <si>
    <t xml:space="preserve">    у тым ліку па відах эканамічнай дзейнасці:</t>
  </si>
  <si>
    <t>(у супастаўных цэнах; у працэнтах да папярэдняга года)</t>
  </si>
  <si>
    <t>Аддзел статыстыкi прамысловасцi, навукi i iнавацый Галоўнага статыстычнага ўпраўлення Мiнскай вобласцi
Заяц Iрына Мiкалаеўна - начальнік аддзела - тэл .: +375 (17) 294 43 25</t>
  </si>
  <si>
    <t>Вытворчасць прадуктаў харчавання, напіткаў і тытунёвых вырабаў</t>
  </si>
  <si>
    <t>Вытворчасць тэкстыльных вырабаў, адзення, вырабаў са скуры і футра</t>
  </si>
  <si>
    <t>Вытворчасць вырабаў з дрэва
 і паперы; паліграфічная дзейнасць 
і тыражаванне запісаных носьбітаў інфармацыі</t>
  </si>
  <si>
    <t>Вытворчасць коксу і прадуктаў нафтаперапрацоўкі</t>
  </si>
  <si>
    <t>Вытворчасць хімічных прадуктаў</t>
  </si>
  <si>
    <t>Вытворчасць асноўных фармацэўтычных прадуктаў
 і фармацэўтычных прэпаратаў</t>
  </si>
  <si>
    <t>Вытворчасць гумовых і пластмасавых вырабаў, іншых неметалічных мінеральных прадуктаў</t>
  </si>
  <si>
    <t>Металургічная вытворчасць, вытворчасць гатовых металічных вырабаў, акрамя машын і абсталявання</t>
  </si>
  <si>
    <t>Вытворчасць вылічальнай, электроннай і аптычнай апаратуры</t>
  </si>
  <si>
    <t>Вытворчасць электраабсталявання</t>
  </si>
  <si>
    <t>Вытворчасць машын і абсталявання, 
не ўключаных у іншыя групоўкі</t>
  </si>
  <si>
    <t>Вытворчасць транспартных сродкаў
 і абсталявання</t>
  </si>
  <si>
    <t>Вытворчасць іншых гатовых вырабаў; рамонт, мантаж машын і абсталявання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</si>
</sst>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5"/>
      <color rgb="FF222222"/>
      <name val="Times New Roman"/>
      <family val="1"/>
      <charset val="204"/>
    </font>
    <font>
      <b/>
      <sz val="15"/>
      <color theme="3" tint="0.39997558519241921"/>
      <name val="Times New Roman"/>
      <family val="1"/>
      <charset val="204"/>
    </font>
    <font>
      <b/>
      <i/>
      <sz val="15"/>
      <color theme="3" tint="0.39997558519241921"/>
      <name val="Times New Roman"/>
      <family val="1"/>
      <charset val="204"/>
    </font>
    <font>
      <b/>
      <i/>
      <sz val="15"/>
      <color theme="3" tint="0.3999450666829432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5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2"/>
      <name val="Arial"/>
      <family val="2"/>
      <charset val="204"/>
    </font>
    <font>
      <sz val="15"/>
      <color theme="3" tint="0.3999755851924192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</borders>
  <cellStyleXfs count="8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</cellStyleXfs>
  <cellXfs count="66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8" fillId="0" borderId="0" xfId="3" applyFont="1"/>
    <xf numFmtId="0" fontId="6" fillId="0" borderId="0" xfId="0" applyFont="1"/>
    <xf numFmtId="0" fontId="9" fillId="0" borderId="0" xfId="1" applyFont="1"/>
    <xf numFmtId="0" fontId="12" fillId="0" borderId="0" xfId="6"/>
    <xf numFmtId="0" fontId="10" fillId="0" borderId="3" xfId="6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12" fillId="0" borderId="0" xfId="6" applyAlignment="1">
      <alignment vertical="center"/>
    </xf>
    <xf numFmtId="164" fontId="11" fillId="0" borderId="0" xfId="4" applyNumberFormat="1" applyFont="1" applyFill="1" applyAlignment="1">
      <alignment horizontal="right" wrapText="1"/>
    </xf>
    <xf numFmtId="164" fontId="13" fillId="0" borderId="0" xfId="4" applyNumberFormat="1" applyFont="1" applyFill="1" applyAlignment="1">
      <alignment horizontal="right" wrapText="1"/>
    </xf>
    <xf numFmtId="0" fontId="10" fillId="0" borderId="12" xfId="5" applyFont="1" applyBorder="1" applyAlignment="1">
      <alignment horizontal="center" wrapText="1"/>
    </xf>
    <xf numFmtId="0" fontId="10" fillId="0" borderId="13" xfId="5" applyFont="1" applyBorder="1" applyAlignment="1">
      <alignment horizontal="center" wrapText="1"/>
    </xf>
    <xf numFmtId="0" fontId="1" fillId="0" borderId="0" xfId="5" applyAlignment="1">
      <alignment horizontal="center"/>
    </xf>
    <xf numFmtId="0" fontId="12" fillId="0" borderId="0" xfId="5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0" fillId="0" borderId="8" xfId="5" applyFont="1" applyBorder="1" applyAlignment="1">
      <alignment vertical="top"/>
    </xf>
    <xf numFmtId="0" fontId="15" fillId="0" borderId="0" xfId="5" applyFont="1" applyAlignment="1">
      <alignment vertical="top"/>
    </xf>
    <xf numFmtId="0" fontId="19" fillId="0" borderId="0" xfId="0" applyFont="1"/>
    <xf numFmtId="0" fontId="10" fillId="0" borderId="9" xfId="5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5" fillId="0" borderId="1" xfId="1" applyFont="1" applyBorder="1" applyAlignment="1">
      <alignment horizontal="left" vertical="top" wrapText="1"/>
    </xf>
    <xf numFmtId="0" fontId="10" fillId="0" borderId="4" xfId="7" applyFont="1" applyBorder="1" applyAlignment="1">
      <alignment wrapText="1"/>
    </xf>
    <xf numFmtId="0" fontId="14" fillId="0" borderId="0" xfId="0" applyFont="1"/>
    <xf numFmtId="0" fontId="10" fillId="0" borderId="7" xfId="7" applyFont="1" applyBorder="1" applyAlignment="1">
      <alignment horizontal="left" wrapText="1" indent="2"/>
    </xf>
    <xf numFmtId="0" fontId="10" fillId="0" borderId="7" xfId="7" applyFont="1" applyBorder="1" applyAlignment="1">
      <alignment horizontal="left" wrapText="1"/>
    </xf>
    <xf numFmtId="0" fontId="10" fillId="0" borderId="14" xfId="7" applyFont="1" applyBorder="1" applyAlignment="1">
      <alignment horizontal="left" wrapText="1"/>
    </xf>
    <xf numFmtId="0" fontId="10" fillId="0" borderId="15" xfId="5" applyFont="1" applyBorder="1" applyAlignment="1">
      <alignment horizontal="center" wrapText="1"/>
    </xf>
    <xf numFmtId="0" fontId="12" fillId="0" borderId="0" xfId="7"/>
    <xf numFmtId="0" fontId="21" fillId="3" borderId="1" xfId="1" applyFont="1" applyFill="1" applyBorder="1" applyAlignment="1">
      <alignment horizontal="left" vertical="top" wrapText="1"/>
    </xf>
    <xf numFmtId="0" fontId="24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0" fillId="0" borderId="0" xfId="0" applyFont="1"/>
    <xf numFmtId="0" fontId="26" fillId="0" borderId="0" xfId="0" applyFont="1"/>
    <xf numFmtId="0" fontId="27" fillId="0" borderId="8" xfId="5" applyFont="1" applyBorder="1" applyAlignment="1">
      <alignment vertical="top"/>
    </xf>
    <xf numFmtId="0" fontId="0" fillId="0" borderId="7" xfId="0" applyBorder="1"/>
    <xf numFmtId="0" fontId="10" fillId="0" borderId="2" xfId="7" applyFont="1" applyBorder="1" applyAlignment="1">
      <alignment horizontal="center" vertical="top"/>
    </xf>
    <xf numFmtId="164" fontId="10" fillId="0" borderId="4" xfId="0" applyNumberFormat="1" applyFont="1" applyBorder="1" applyAlignment="1">
      <alignment horizontal="right" wrapText="1"/>
    </xf>
    <xf numFmtId="164" fontId="10" fillId="0" borderId="12" xfId="0" applyNumberFormat="1" applyFont="1" applyBorder="1" applyAlignment="1">
      <alignment horizontal="right" wrapText="1"/>
    </xf>
    <xf numFmtId="164" fontId="10" fillId="0" borderId="12" xfId="0" applyNumberFormat="1" applyFont="1" applyBorder="1" applyAlignment="1">
      <alignment horizontal="right" vertical="top" wrapText="1"/>
    </xf>
    <xf numFmtId="164" fontId="10" fillId="0" borderId="16" xfId="0" applyNumberFormat="1" applyFont="1" applyBorder="1" applyAlignment="1">
      <alignment horizontal="right" wrapText="1"/>
    </xf>
    <xf numFmtId="164" fontId="10" fillId="0" borderId="13" xfId="0" applyNumberFormat="1" applyFont="1" applyBorder="1" applyAlignment="1">
      <alignment horizontal="right" wrapText="1"/>
    </xf>
    <xf numFmtId="0" fontId="10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vertical="top" wrapText="1"/>
    </xf>
    <xf numFmtId="164" fontId="10" fillId="0" borderId="5" xfId="0" applyNumberFormat="1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164" fontId="10" fillId="0" borderId="6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wrapText="1"/>
    </xf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164" fontId="29" fillId="0" borderId="0" xfId="0" applyNumberFormat="1" applyFont="1"/>
    <xf numFmtId="0" fontId="17" fillId="0" borderId="0" xfId="6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5" applyFont="1" applyAlignment="1">
      <alignment vertical="top" wrapText="1"/>
    </xf>
    <xf numFmtId="0" fontId="26" fillId="0" borderId="0" xfId="0" applyFont="1" applyAlignment="1"/>
  </cellXfs>
  <cellStyles count="8">
    <cellStyle name="Гиперссылка" xfId="3" builtinId="8"/>
    <cellStyle name="Обычный" xfId="0" builtinId="0"/>
    <cellStyle name="Обычный 2" xfId="1"/>
    <cellStyle name="Обычный_ДАННЫЕ" xfId="5"/>
    <cellStyle name="Обычный_Лист1" xfId="4"/>
    <cellStyle name="Обычный_Лист1_1" xfId="6"/>
    <cellStyle name="Обычный_Лист3" xfId="7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Папярэднi год=100</c:v>
          </c:tx>
          <c:dLbls>
            <c:dLbl>
              <c:idx val="0"/>
              <c:layout>
                <c:manualLayout>
                  <c:x val="-2.2026431718061727E-2"/>
                  <c:y val="-5.7111487088341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052863436123352E-3"/>
                  <c:y val="2.6359147886926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05286343612389E-3"/>
                  <c:y val="1.7572765257951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768353331893562E-16"/>
                  <c:y val="-1.317957394346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810572687224778E-3"/>
                  <c:y val="-3.9538721830390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4052863436123352E-3"/>
                  <c:y val="2.1965956572439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8105726872246704E-3"/>
                  <c:y val="-5.271829577385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052863436123352E-3"/>
                  <c:y val="-3.5145530515902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4052863436124428E-3"/>
                  <c:y val="-3.9538721830390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8737151248163385E-3"/>
                  <c:y val="-3.9538721830390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'ДАНЫЯ ПА ОКЭД'!$D$3:$M$3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'ДАНЫЯ ПА ОКЭД'!$D$4:$M$4</c:f>
              <c:numCache>
                <c:formatCode>0.0</c:formatCode>
                <c:ptCount val="10"/>
                <c:pt idx="0">
                  <c:v>110.9</c:v>
                </c:pt>
                <c:pt idx="1">
                  <c:v>102.6</c:v>
                </c:pt>
                <c:pt idx="2">
                  <c:v>105.3</c:v>
                </c:pt>
                <c:pt idx="3">
                  <c:v>113.3</c:v>
                </c:pt>
                <c:pt idx="4">
                  <c:v>100.5</c:v>
                </c:pt>
                <c:pt idx="5">
                  <c:v>101.6</c:v>
                </c:pt>
                <c:pt idx="6">
                  <c:v>111.5</c:v>
                </c:pt>
                <c:pt idx="7">
                  <c:v>106.1</c:v>
                </c:pt>
                <c:pt idx="8">
                  <c:v>102.9</c:v>
                </c:pt>
                <c:pt idx="9">
                  <c:v>98.4</c:v>
                </c:pt>
              </c:numCache>
            </c:numRef>
          </c:val>
          <c:smooth val="0"/>
        </c:ser>
        <c:ser>
          <c:idx val="1"/>
          <c:order val="1"/>
          <c:tx>
            <c:v>2010=100</c:v>
          </c:tx>
          <c:dLbls>
            <c:dLbl>
              <c:idx val="0"/>
              <c:layout>
                <c:manualLayout>
                  <c:x val="-2.2026431718061727E-2"/>
                  <c:y val="5.7111487088341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963289280469897E-2"/>
                  <c:y val="-5.7111487088341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4610866372980968E-2"/>
                  <c:y val="-1.31795739434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089574155653558E-2"/>
                  <c:y val="-6.1504678402829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3421439060205578E-3"/>
                  <c:y val="2.6359147886926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8105726872246704E-3"/>
                  <c:y val="3.0752339201414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810572687224778E-3"/>
                  <c:y val="-4.3931913144878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3215859030836897E-2"/>
                  <c:y val="3.5145530515902447E-2"/>
                </c:manualLayout>
              </c:layout>
              <c:tx>
                <c:rich>
                  <a:bodyPr/>
                  <a:lstStyle/>
                  <a:p>
                    <a:fld id="{36A02948-8D83-4FA1-85B0-E9EBBBDA296A}" type="VALUE">
                      <a:rPr lang="en-US"/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'ДАНЫЯ ПА ОКЭД'!$D$3:$M$3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'ДАНЫЯ ПА ОКЭД'!$C$46:$L$46</c:f>
              <c:numCache>
                <c:formatCode>General</c:formatCode>
                <c:ptCount val="10"/>
                <c:pt idx="0" formatCode="0.0">
                  <c:v>110.9</c:v>
                </c:pt>
                <c:pt idx="1">
                  <c:v>113.8</c:v>
                </c:pt>
                <c:pt idx="2">
                  <c:v>119.8</c:v>
                </c:pt>
                <c:pt idx="3">
                  <c:v>135.69999999999999</c:v>
                </c:pt>
                <c:pt idx="4">
                  <c:v>136.4</c:v>
                </c:pt>
                <c:pt idx="5">
                  <c:v>138.6</c:v>
                </c:pt>
                <c:pt idx="6">
                  <c:v>154.5</c:v>
                </c:pt>
                <c:pt idx="7">
                  <c:v>163.9</c:v>
                </c:pt>
                <c:pt idx="8">
                  <c:v>168.7</c:v>
                </c:pt>
                <c:pt idx="9" formatCode="0.0">
                  <c:v>166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14040"/>
        <c:axId val="135759104"/>
      </c:lineChart>
      <c:catAx>
        <c:axId val="9131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759104"/>
        <c:crossesAt val="85"/>
        <c:auto val="1"/>
        <c:lblAlgn val="ctr"/>
        <c:lblOffset val="100"/>
        <c:noMultiLvlLbl val="0"/>
      </c:catAx>
      <c:valAx>
        <c:axId val="135759104"/>
        <c:scaling>
          <c:orientation val="minMax"/>
          <c:max val="18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91314040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552451</xdr:colOff>
      <xdr:row>27</xdr:row>
      <xdr:rowOff>95250</xdr:rowOff>
    </xdr:from>
    <xdr:to>
      <xdr:col>10</xdr:col>
      <xdr:colOff>600076</xdr:colOff>
      <xdr:row>42</xdr:row>
      <xdr:rowOff>80962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zoomScaleNormal="100" workbookViewId="0">
      <selection activeCell="B24" sqref="B24"/>
    </sheetView>
  </sheetViews>
  <sheetFormatPr defaultColWidth="58.140625" defaultRowHeight="19.5" x14ac:dyDescent="0.3"/>
  <cols>
    <col min="1" max="1" width="25" style="5" customWidth="1"/>
    <col min="2" max="2" width="145.85546875" style="5" customWidth="1"/>
    <col min="3" max="16384" width="58.140625" style="5"/>
  </cols>
  <sheetData>
    <row r="1" spans="1:2" x14ac:dyDescent="0.3">
      <c r="A1" s="25" t="s">
        <v>42</v>
      </c>
      <c r="B1" s="4"/>
    </row>
    <row r="2" spans="1:2" x14ac:dyDescent="0.3">
      <c r="A2" s="1"/>
      <c r="B2" s="6"/>
    </row>
    <row r="3" spans="1:2" x14ac:dyDescent="0.3">
      <c r="A3" s="3" t="s">
        <v>18</v>
      </c>
      <c r="B3" s="3" t="s">
        <v>19</v>
      </c>
    </row>
    <row r="4" spans="1:2" x14ac:dyDescent="0.3">
      <c r="A4" s="2" t="s">
        <v>20</v>
      </c>
      <c r="B4" s="36" t="s">
        <v>51</v>
      </c>
    </row>
    <row r="5" spans="1:2" ht="97.5" x14ac:dyDescent="0.3">
      <c r="A5" s="2" t="s">
        <v>21</v>
      </c>
      <c r="B5" s="2" t="s">
        <v>61</v>
      </c>
    </row>
    <row r="6" spans="1:2" ht="275.25" customHeight="1" x14ac:dyDescent="0.3">
      <c r="A6" s="2" t="s">
        <v>22</v>
      </c>
      <c r="B6" s="2" t="s">
        <v>52</v>
      </c>
    </row>
    <row r="7" spans="1:2" ht="78" x14ac:dyDescent="0.3">
      <c r="A7" s="2" t="s">
        <v>23</v>
      </c>
      <c r="B7" s="2" t="s">
        <v>70</v>
      </c>
    </row>
    <row r="8" spans="1:2" ht="97.5" x14ac:dyDescent="0.3">
      <c r="A8" s="2" t="s">
        <v>24</v>
      </c>
      <c r="B8" s="2" t="s">
        <v>67</v>
      </c>
    </row>
    <row r="9" spans="1:2" ht="97.5" x14ac:dyDescent="0.3">
      <c r="A9" s="2" t="s">
        <v>25</v>
      </c>
      <c r="B9" s="2" t="s">
        <v>69</v>
      </c>
    </row>
    <row r="10" spans="1:2" ht="78" x14ac:dyDescent="0.3">
      <c r="A10" s="2" t="s">
        <v>26</v>
      </c>
      <c r="B10" s="2" t="s">
        <v>68</v>
      </c>
    </row>
    <row r="11" spans="1:2" ht="202.5" x14ac:dyDescent="0.3">
      <c r="A11" s="2" t="s">
        <v>27</v>
      </c>
      <c r="B11" s="2" t="s">
        <v>53</v>
      </c>
    </row>
    <row r="12" spans="1:2" ht="117" x14ac:dyDescent="0.3">
      <c r="A12" s="2" t="s">
        <v>28</v>
      </c>
      <c r="B12" s="26" t="s">
        <v>54</v>
      </c>
    </row>
    <row r="13" spans="1:2" customFormat="1" ht="39" x14ac:dyDescent="0.25">
      <c r="A13" s="2" t="s">
        <v>29</v>
      </c>
      <c r="B13" s="37" t="s">
        <v>65</v>
      </c>
    </row>
    <row r="14" spans="1:2" ht="175.5" x14ac:dyDescent="0.3">
      <c r="A14" s="2" t="s">
        <v>30</v>
      </c>
      <c r="B14" s="2" t="s">
        <v>66</v>
      </c>
    </row>
    <row r="15" spans="1:2" x14ac:dyDescent="0.3">
      <c r="A15" s="2" t="s">
        <v>31</v>
      </c>
      <c r="B15" s="2" t="s">
        <v>55</v>
      </c>
    </row>
    <row r="16" spans="1:2" ht="58.5" x14ac:dyDescent="0.3">
      <c r="A16" s="2" t="s">
        <v>32</v>
      </c>
      <c r="B16" s="2" t="s">
        <v>56</v>
      </c>
    </row>
    <row r="17" spans="1:2" x14ac:dyDescent="0.3">
      <c r="A17" s="2" t="s">
        <v>33</v>
      </c>
      <c r="B17" s="2" t="s">
        <v>34</v>
      </c>
    </row>
    <row r="18" spans="1:2" ht="39" x14ac:dyDescent="0.3">
      <c r="A18" s="2" t="s">
        <v>35</v>
      </c>
      <c r="B18" s="2" t="s">
        <v>36</v>
      </c>
    </row>
    <row r="19" spans="1:2" ht="39" x14ac:dyDescent="0.3">
      <c r="A19" s="2" t="s">
        <v>62</v>
      </c>
      <c r="B19" s="2" t="s">
        <v>37</v>
      </c>
    </row>
    <row r="20" spans="1:2" ht="78" x14ac:dyDescent="0.3">
      <c r="A20" s="2" t="s">
        <v>38</v>
      </c>
      <c r="B20" s="2" t="s">
        <v>57</v>
      </c>
    </row>
    <row r="21" spans="1:2" ht="58.5" x14ac:dyDescent="0.3">
      <c r="A21" s="2" t="s">
        <v>39</v>
      </c>
      <c r="B21" s="2" t="s">
        <v>50</v>
      </c>
    </row>
    <row r="22" spans="1:2" ht="117" x14ac:dyDescent="0.3">
      <c r="A22" s="2" t="s">
        <v>40</v>
      </c>
      <c r="B22" s="2" t="s">
        <v>58</v>
      </c>
    </row>
    <row r="23" spans="1:2" ht="174.75" customHeight="1" x14ac:dyDescent="0.3">
      <c r="A23" s="2" t="s">
        <v>41</v>
      </c>
      <c r="B23" s="34" t="s">
        <v>49</v>
      </c>
    </row>
    <row r="24" spans="1:2" ht="58.5" x14ac:dyDescent="0.3">
      <c r="A24" s="2" t="s">
        <v>60</v>
      </c>
      <c r="B24" s="2" t="s">
        <v>101</v>
      </c>
    </row>
  </sheetData>
  <pageMargins left="0.70866141732283472" right="0.31496062992125984" top="0.35433070866141736" bottom="0.35433070866141736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view="pageBreakPreview" topLeftCell="A13" zoomScale="60" zoomScaleNormal="100" workbookViewId="0">
      <selection activeCell="B18" sqref="B18"/>
    </sheetView>
  </sheetViews>
  <sheetFormatPr defaultRowHeight="15" x14ac:dyDescent="0.25"/>
  <cols>
    <col min="1" max="1" width="2.85546875" customWidth="1"/>
    <col min="2" max="2" width="45.28515625" bestFit="1" customWidth="1"/>
    <col min="3" max="3" width="10.7109375" style="19" customWidth="1"/>
    <col min="4" max="11" width="10.42578125" customWidth="1"/>
    <col min="13" max="13" width="9.5703125" customWidth="1"/>
  </cols>
  <sheetData>
    <row r="1" spans="1:15" ht="25.5" customHeight="1" x14ac:dyDescent="0.25">
      <c r="B1" s="22" t="s">
        <v>59</v>
      </c>
      <c r="C1" s="22"/>
      <c r="D1" s="22"/>
    </row>
    <row r="2" spans="1:15" ht="19.5" customHeight="1" thickBot="1" x14ac:dyDescent="0.3">
      <c r="B2" s="40" t="s">
        <v>100</v>
      </c>
      <c r="C2" s="21"/>
      <c r="D2" s="21"/>
    </row>
    <row r="3" spans="1:15" ht="30.75" thickBot="1" x14ac:dyDescent="0.3">
      <c r="B3" s="42" t="s">
        <v>71</v>
      </c>
      <c r="C3" s="8" t="s">
        <v>47</v>
      </c>
      <c r="D3" s="8">
        <v>2011</v>
      </c>
      <c r="E3" s="8">
        <v>2012</v>
      </c>
      <c r="F3" s="8">
        <v>2013</v>
      </c>
      <c r="G3" s="8">
        <v>2014</v>
      </c>
      <c r="H3" s="8">
        <v>2015</v>
      </c>
      <c r="I3" s="8">
        <v>2016</v>
      </c>
      <c r="J3" s="9">
        <v>2017</v>
      </c>
      <c r="K3" s="10">
        <v>2018</v>
      </c>
      <c r="L3" s="24">
        <v>2019</v>
      </c>
      <c r="M3" s="24">
        <v>2020</v>
      </c>
      <c r="N3" s="7"/>
      <c r="O3" s="7"/>
    </row>
    <row r="4" spans="1:15" ht="15.75" x14ac:dyDescent="0.25">
      <c r="B4" s="27" t="s">
        <v>43</v>
      </c>
      <c r="C4" s="14" t="s">
        <v>0</v>
      </c>
      <c r="D4" s="43">
        <v>110.9</v>
      </c>
      <c r="E4" s="44">
        <v>102.6</v>
      </c>
      <c r="F4" s="44">
        <v>105.3</v>
      </c>
      <c r="G4" s="44">
        <v>113.3</v>
      </c>
      <c r="H4" s="44">
        <v>100.5</v>
      </c>
      <c r="I4" s="44">
        <v>101.6</v>
      </c>
      <c r="J4" s="44">
        <v>111.5</v>
      </c>
      <c r="K4" s="44">
        <v>106.1</v>
      </c>
      <c r="L4" s="44">
        <v>102.9</v>
      </c>
      <c r="M4" s="44">
        <v>98.4</v>
      </c>
      <c r="N4" s="7"/>
      <c r="O4" s="7"/>
    </row>
    <row r="5" spans="1:15" ht="15.75" x14ac:dyDescent="0.25">
      <c r="A5" s="41"/>
      <c r="B5" s="28" t="s">
        <v>99</v>
      </c>
      <c r="C5" s="32"/>
      <c r="D5" s="43"/>
      <c r="E5" s="44"/>
      <c r="F5" s="44"/>
      <c r="G5" s="44"/>
      <c r="H5" s="45"/>
      <c r="I5" s="44"/>
      <c r="J5" s="44"/>
      <c r="K5" s="45"/>
      <c r="L5" s="45"/>
      <c r="M5" s="45"/>
      <c r="N5" s="7"/>
      <c r="O5" s="7"/>
    </row>
    <row r="6" spans="1:15" ht="15.75" x14ac:dyDescent="0.25">
      <c r="A6" s="41"/>
      <c r="B6" s="38" t="s">
        <v>64</v>
      </c>
      <c r="C6" s="32" t="s">
        <v>1</v>
      </c>
      <c r="D6" s="43">
        <v>116.8</v>
      </c>
      <c r="E6" s="44">
        <v>85.3</v>
      </c>
      <c r="F6" s="44">
        <v>118</v>
      </c>
      <c r="G6" s="44">
        <v>68.8</v>
      </c>
      <c r="H6" s="44">
        <v>108</v>
      </c>
      <c r="I6" s="44">
        <v>96.2</v>
      </c>
      <c r="J6" s="44">
        <v>120.8</v>
      </c>
      <c r="K6" s="44">
        <v>108</v>
      </c>
      <c r="L6" s="44">
        <v>89</v>
      </c>
      <c r="M6" s="44">
        <v>58.3</v>
      </c>
      <c r="N6" s="7"/>
      <c r="O6" s="7"/>
    </row>
    <row r="7" spans="1:15" ht="15.75" x14ac:dyDescent="0.25">
      <c r="A7" s="41"/>
      <c r="B7" s="38" t="s">
        <v>44</v>
      </c>
      <c r="C7" s="32" t="s">
        <v>2</v>
      </c>
      <c r="D7" s="43">
        <v>111.3</v>
      </c>
      <c r="E7" s="44">
        <v>102.8</v>
      </c>
      <c r="F7" s="44">
        <v>105.4</v>
      </c>
      <c r="G7" s="44">
        <v>114.2</v>
      </c>
      <c r="H7" s="44">
        <v>100.5</v>
      </c>
      <c r="I7" s="44">
        <v>101.8</v>
      </c>
      <c r="J7" s="44">
        <v>111.7</v>
      </c>
      <c r="K7" s="44">
        <v>106.6</v>
      </c>
      <c r="L7" s="44">
        <v>103.1</v>
      </c>
      <c r="M7" s="44">
        <v>98.8</v>
      </c>
      <c r="N7" s="7"/>
      <c r="O7" s="7"/>
    </row>
    <row r="8" spans="1:15" ht="30.75" x14ac:dyDescent="0.25">
      <c r="A8" s="41"/>
      <c r="B8" s="29" t="s">
        <v>102</v>
      </c>
      <c r="C8" s="14" t="s">
        <v>3</v>
      </c>
      <c r="D8" s="43">
        <v>112.3</v>
      </c>
      <c r="E8" s="44">
        <v>105.1</v>
      </c>
      <c r="F8" s="44">
        <v>101.5</v>
      </c>
      <c r="G8" s="44">
        <v>94.7</v>
      </c>
      <c r="H8" s="44">
        <v>99.7</v>
      </c>
      <c r="I8" s="44">
        <v>105.4</v>
      </c>
      <c r="J8" s="44">
        <v>100</v>
      </c>
      <c r="K8" s="44">
        <v>103.8</v>
      </c>
      <c r="L8" s="44">
        <v>101.3</v>
      </c>
      <c r="M8" s="44">
        <v>99.3</v>
      </c>
      <c r="N8" s="7"/>
      <c r="O8" s="7"/>
    </row>
    <row r="9" spans="1:15" ht="30.75" x14ac:dyDescent="0.25">
      <c r="A9" s="41"/>
      <c r="B9" s="29" t="s">
        <v>103</v>
      </c>
      <c r="C9" s="14" t="s">
        <v>4</v>
      </c>
      <c r="D9" s="43">
        <v>98.5</v>
      </c>
      <c r="E9" s="44">
        <v>100.5</v>
      </c>
      <c r="F9" s="44">
        <v>90.7</v>
      </c>
      <c r="G9" s="44">
        <v>96.7</v>
      </c>
      <c r="H9" s="44">
        <v>85.6</v>
      </c>
      <c r="I9" s="44">
        <v>110.1</v>
      </c>
      <c r="J9" s="44">
        <v>104.4</v>
      </c>
      <c r="K9" s="44">
        <v>104.4</v>
      </c>
      <c r="L9" s="44">
        <v>98.4</v>
      </c>
      <c r="M9" s="44">
        <v>110.4</v>
      </c>
      <c r="N9" s="7"/>
      <c r="O9" s="7"/>
    </row>
    <row r="10" spans="1:15" ht="60.75" x14ac:dyDescent="0.25">
      <c r="A10" s="41"/>
      <c r="B10" s="29" t="s">
        <v>104</v>
      </c>
      <c r="C10" s="14" t="s">
        <v>5</v>
      </c>
      <c r="D10" s="43">
        <v>108.7</v>
      </c>
      <c r="E10" s="44">
        <v>95.6</v>
      </c>
      <c r="F10" s="44">
        <v>104.2</v>
      </c>
      <c r="G10" s="44">
        <v>100.9</v>
      </c>
      <c r="H10" s="44">
        <v>83.9</v>
      </c>
      <c r="I10" s="44">
        <v>95</v>
      </c>
      <c r="J10" s="44">
        <v>111.8</v>
      </c>
      <c r="K10" s="44">
        <v>113.8</v>
      </c>
      <c r="L10" s="44">
        <v>104.3</v>
      </c>
      <c r="M10" s="44">
        <v>104.4</v>
      </c>
      <c r="N10" s="7"/>
      <c r="O10" s="11"/>
    </row>
    <row r="11" spans="1:15" ht="30.75" x14ac:dyDescent="0.25">
      <c r="A11" s="41"/>
      <c r="B11" s="29" t="s">
        <v>105</v>
      </c>
      <c r="C11" s="14" t="s">
        <v>6</v>
      </c>
      <c r="D11" s="43">
        <v>90.4</v>
      </c>
      <c r="E11" s="44">
        <v>169.5</v>
      </c>
      <c r="F11" s="44">
        <v>117.6</v>
      </c>
      <c r="G11" s="44">
        <v>119.4</v>
      </c>
      <c r="H11" s="44">
        <v>73</v>
      </c>
      <c r="I11" s="44">
        <v>200.7</v>
      </c>
      <c r="J11" s="44">
        <v>109.4</v>
      </c>
      <c r="K11" s="44">
        <v>98.7</v>
      </c>
      <c r="L11" s="44">
        <v>81.5</v>
      </c>
      <c r="M11" s="44">
        <v>101.5</v>
      </c>
      <c r="N11" s="7"/>
      <c r="O11" s="7"/>
    </row>
    <row r="12" spans="1:15" ht="15.75" x14ac:dyDescent="0.25">
      <c r="A12" s="41"/>
      <c r="B12" s="29" t="s">
        <v>106</v>
      </c>
      <c r="C12" s="14" t="s">
        <v>7</v>
      </c>
      <c r="D12" s="43">
        <v>103.8</v>
      </c>
      <c r="E12" s="44">
        <v>100.1</v>
      </c>
      <c r="F12" s="44">
        <v>90.2</v>
      </c>
      <c r="G12" s="44">
        <v>146</v>
      </c>
      <c r="H12" s="44">
        <v>105</v>
      </c>
      <c r="I12" s="44">
        <v>95.8</v>
      </c>
      <c r="J12" s="44">
        <v>114.4</v>
      </c>
      <c r="K12" s="44">
        <v>104.4</v>
      </c>
      <c r="L12" s="44">
        <v>101.8</v>
      </c>
      <c r="M12" s="44">
        <v>103</v>
      </c>
      <c r="N12" s="7"/>
      <c r="O12" s="7"/>
    </row>
    <row r="13" spans="1:15" ht="45.75" x14ac:dyDescent="0.25">
      <c r="A13" s="41"/>
      <c r="B13" s="29" t="s">
        <v>107</v>
      </c>
      <c r="C13" s="14" t="s">
        <v>8</v>
      </c>
      <c r="D13" s="43">
        <v>119.6</v>
      </c>
      <c r="E13" s="44">
        <v>107.8</v>
      </c>
      <c r="F13" s="44">
        <v>115.1</v>
      </c>
      <c r="G13" s="44">
        <v>106.1</v>
      </c>
      <c r="H13" s="44">
        <v>138.9</v>
      </c>
      <c r="I13" s="44">
        <v>107.7</v>
      </c>
      <c r="J13" s="44">
        <v>111.2</v>
      </c>
      <c r="K13" s="44">
        <v>107.4</v>
      </c>
      <c r="L13" s="44">
        <v>104.4</v>
      </c>
      <c r="M13" s="44">
        <v>115.1</v>
      </c>
      <c r="N13" s="7"/>
      <c r="O13" s="7"/>
    </row>
    <row r="14" spans="1:15" ht="44.25" customHeight="1" x14ac:dyDescent="0.25">
      <c r="A14" s="41"/>
      <c r="B14" s="29" t="s">
        <v>108</v>
      </c>
      <c r="C14" s="14" t="s">
        <v>9</v>
      </c>
      <c r="D14" s="43">
        <v>98</v>
      </c>
      <c r="E14" s="44">
        <v>100.4</v>
      </c>
      <c r="F14" s="44">
        <v>109.5</v>
      </c>
      <c r="G14" s="44">
        <v>100.1</v>
      </c>
      <c r="H14" s="44">
        <v>79.599999999999994</v>
      </c>
      <c r="I14" s="44">
        <v>102.2</v>
      </c>
      <c r="J14" s="44">
        <v>100.3</v>
      </c>
      <c r="K14" s="44">
        <v>94.8</v>
      </c>
      <c r="L14" s="44">
        <v>100.6</v>
      </c>
      <c r="M14" s="44">
        <v>104.5</v>
      </c>
      <c r="N14" s="7"/>
      <c r="O14" s="7"/>
    </row>
    <row r="15" spans="1:15" ht="60.75" customHeight="1" x14ac:dyDescent="0.25">
      <c r="A15" s="41"/>
      <c r="B15" s="29" t="s">
        <v>109</v>
      </c>
      <c r="C15" s="14" t="s">
        <v>10</v>
      </c>
      <c r="D15" s="43">
        <v>104.8</v>
      </c>
      <c r="E15" s="44">
        <v>112.6</v>
      </c>
      <c r="F15" s="44">
        <v>92.6</v>
      </c>
      <c r="G15" s="44">
        <v>99.2</v>
      </c>
      <c r="H15" s="44">
        <v>81.5</v>
      </c>
      <c r="I15" s="44">
        <v>107.2</v>
      </c>
      <c r="J15" s="44">
        <v>107.4</v>
      </c>
      <c r="K15" s="44">
        <v>109.8</v>
      </c>
      <c r="L15" s="44">
        <v>107</v>
      </c>
      <c r="M15" s="44">
        <v>105.6</v>
      </c>
      <c r="N15" s="7"/>
      <c r="O15" s="7"/>
    </row>
    <row r="16" spans="1:15" ht="34.5" customHeight="1" x14ac:dyDescent="0.25">
      <c r="A16" s="41"/>
      <c r="B16" s="29" t="s">
        <v>110</v>
      </c>
      <c r="C16" s="14" t="s">
        <v>11</v>
      </c>
      <c r="D16" s="43">
        <v>131.30000000000001</v>
      </c>
      <c r="E16" s="44">
        <v>109.8</v>
      </c>
      <c r="F16" s="44">
        <v>88</v>
      </c>
      <c r="G16" s="44">
        <v>109</v>
      </c>
      <c r="H16" s="44">
        <v>93.4</v>
      </c>
      <c r="I16" s="44">
        <v>99.3</v>
      </c>
      <c r="J16" s="44">
        <v>115.8</v>
      </c>
      <c r="K16" s="44">
        <v>101.9</v>
      </c>
      <c r="L16" s="44">
        <v>79.7</v>
      </c>
      <c r="M16" s="44">
        <v>80.8</v>
      </c>
      <c r="N16" s="7"/>
      <c r="O16" s="7"/>
    </row>
    <row r="17" spans="1:15" ht="15.75" x14ac:dyDescent="0.25">
      <c r="A17" s="41"/>
      <c r="B17" s="29" t="s">
        <v>111</v>
      </c>
      <c r="C17" s="14" t="s">
        <v>12</v>
      </c>
      <c r="D17" s="43">
        <v>129.4</v>
      </c>
      <c r="E17" s="44">
        <v>109.5</v>
      </c>
      <c r="F17" s="44">
        <v>88.4</v>
      </c>
      <c r="G17" s="44">
        <v>102</v>
      </c>
      <c r="H17" s="44">
        <v>89.8</v>
      </c>
      <c r="I17" s="44">
        <v>140.80000000000001</v>
      </c>
      <c r="J17" s="44">
        <v>131.80000000000001</v>
      </c>
      <c r="K17" s="44">
        <v>86.6</v>
      </c>
      <c r="L17" s="44">
        <v>100.6</v>
      </c>
      <c r="M17" s="44">
        <v>113.1</v>
      </c>
      <c r="N17" s="7"/>
      <c r="O17" s="7"/>
    </row>
    <row r="18" spans="1:15" ht="35.25" customHeight="1" x14ac:dyDescent="0.25">
      <c r="A18" s="41"/>
      <c r="B18" s="29" t="s">
        <v>112</v>
      </c>
      <c r="C18" s="14" t="s">
        <v>13</v>
      </c>
      <c r="D18" s="43">
        <v>123.6</v>
      </c>
      <c r="E18" s="44">
        <v>106</v>
      </c>
      <c r="F18" s="44">
        <v>96.3</v>
      </c>
      <c r="G18" s="44">
        <v>63</v>
      </c>
      <c r="H18" s="44">
        <v>83.8</v>
      </c>
      <c r="I18" s="44">
        <v>126.4</v>
      </c>
      <c r="J18" s="44">
        <v>156.6</v>
      </c>
      <c r="K18" s="44">
        <v>123.3</v>
      </c>
      <c r="L18" s="44">
        <v>86.1</v>
      </c>
      <c r="M18" s="44">
        <v>62.8</v>
      </c>
      <c r="N18" s="7"/>
      <c r="O18" s="7"/>
    </row>
    <row r="19" spans="1:15" ht="30.75" x14ac:dyDescent="0.25">
      <c r="A19" s="41"/>
      <c r="B19" s="29" t="s">
        <v>113</v>
      </c>
      <c r="C19" s="14" t="s">
        <v>14</v>
      </c>
      <c r="D19" s="43">
        <v>140.1</v>
      </c>
      <c r="E19" s="44">
        <v>110.7</v>
      </c>
      <c r="F19" s="44">
        <v>178.7</v>
      </c>
      <c r="G19" s="44">
        <v>99.2</v>
      </c>
      <c r="H19" s="44">
        <v>201.4</v>
      </c>
      <c r="I19" s="44">
        <v>101</v>
      </c>
      <c r="J19" s="44">
        <v>54.4</v>
      </c>
      <c r="K19" s="44">
        <v>109.1</v>
      </c>
      <c r="L19" s="44">
        <v>175.5</v>
      </c>
      <c r="M19" s="44">
        <v>96.1</v>
      </c>
      <c r="N19" s="7"/>
      <c r="O19" s="7"/>
    </row>
    <row r="20" spans="1:15" ht="33.75" customHeight="1" x14ac:dyDescent="0.25">
      <c r="A20" s="41"/>
      <c r="B20" s="29" t="s">
        <v>114</v>
      </c>
      <c r="C20" s="14" t="s">
        <v>15</v>
      </c>
      <c r="D20" s="43">
        <v>116.3</v>
      </c>
      <c r="E20" s="44">
        <v>102.4</v>
      </c>
      <c r="F20" s="44">
        <v>94.6</v>
      </c>
      <c r="G20" s="44">
        <v>94.1</v>
      </c>
      <c r="H20" s="44">
        <v>90.5</v>
      </c>
      <c r="I20" s="44">
        <v>108.3</v>
      </c>
      <c r="J20" s="44">
        <v>102.6</v>
      </c>
      <c r="K20" s="44">
        <v>101.5</v>
      </c>
      <c r="L20" s="44">
        <v>110.6</v>
      </c>
      <c r="M20" s="44">
        <v>103.4</v>
      </c>
      <c r="N20" s="7"/>
      <c r="O20" s="7"/>
    </row>
    <row r="21" spans="1:15" ht="45.75" x14ac:dyDescent="0.25">
      <c r="A21" s="41"/>
      <c r="B21" s="30" t="s">
        <v>45</v>
      </c>
      <c r="C21" s="14" t="s">
        <v>16</v>
      </c>
      <c r="D21" s="43">
        <v>100.2</v>
      </c>
      <c r="E21" s="44">
        <v>102.9</v>
      </c>
      <c r="F21" s="44">
        <v>94.5</v>
      </c>
      <c r="G21" s="44">
        <v>98.6</v>
      </c>
      <c r="H21" s="44">
        <v>96.9</v>
      </c>
      <c r="I21" s="44">
        <v>101.2</v>
      </c>
      <c r="J21" s="44">
        <v>104.4</v>
      </c>
      <c r="K21" s="44">
        <v>97.9</v>
      </c>
      <c r="L21" s="44">
        <v>95.5</v>
      </c>
      <c r="M21" s="44">
        <v>95.1</v>
      </c>
      <c r="N21" s="7"/>
      <c r="O21" s="7"/>
    </row>
    <row r="22" spans="1:15" ht="46.5" thickBot="1" x14ac:dyDescent="0.3">
      <c r="B22" s="31" t="s">
        <v>46</v>
      </c>
      <c r="C22" s="15" t="s">
        <v>17</v>
      </c>
      <c r="D22" s="46">
        <v>104.2</v>
      </c>
      <c r="E22" s="47">
        <v>101.4</v>
      </c>
      <c r="F22" s="47">
        <v>102.9</v>
      </c>
      <c r="G22" s="47">
        <v>103.2</v>
      </c>
      <c r="H22" s="47">
        <v>99.7</v>
      </c>
      <c r="I22" s="47">
        <v>93.9</v>
      </c>
      <c r="J22" s="47">
        <v>100</v>
      </c>
      <c r="K22" s="47">
        <v>97.8</v>
      </c>
      <c r="L22" s="47">
        <v>102.7</v>
      </c>
      <c r="M22" s="47">
        <v>100.1</v>
      </c>
      <c r="N22" s="7"/>
      <c r="O22" s="7"/>
    </row>
    <row r="23" spans="1:15" ht="15.75" thickTop="1" x14ac:dyDescent="0.25">
      <c r="B23" s="33"/>
      <c r="C23" s="16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</row>
    <row r="24" spans="1:15" x14ac:dyDescent="0.25">
      <c r="B24" s="23"/>
      <c r="C24" s="17"/>
      <c r="D24" s="7"/>
      <c r="E24" s="7"/>
      <c r="F24" s="7"/>
      <c r="G24" s="7"/>
      <c r="H24" s="7"/>
      <c r="I24" s="7"/>
      <c r="J24" s="7"/>
      <c r="K24" s="13"/>
      <c r="L24" s="7"/>
      <c r="M24" s="7"/>
      <c r="N24" s="7"/>
      <c r="O24" s="7"/>
    </row>
    <row r="25" spans="1:15" ht="15.75" x14ac:dyDescent="0.25">
      <c r="B25" s="62" t="s">
        <v>48</v>
      </c>
      <c r="C25" s="63"/>
      <c r="D25" s="63"/>
      <c r="E25" s="63"/>
      <c r="F25" s="63"/>
      <c r="G25" s="63"/>
      <c r="H25" s="63"/>
      <c r="I25" s="63"/>
      <c r="J25" s="63"/>
      <c r="K25" s="63"/>
      <c r="L25" s="7"/>
      <c r="M25" s="7"/>
      <c r="N25" s="7"/>
      <c r="O25" s="7"/>
    </row>
    <row r="26" spans="1:15" ht="15.75" x14ac:dyDescent="0.25">
      <c r="C26" s="18"/>
    </row>
    <row r="27" spans="1:15" ht="15.75" x14ac:dyDescent="0.25">
      <c r="C27" s="18"/>
    </row>
    <row r="28" spans="1:15" ht="15.75" x14ac:dyDescent="0.25">
      <c r="C28" s="18"/>
    </row>
    <row r="29" spans="1:15" ht="15.75" x14ac:dyDescent="0.25">
      <c r="C29" s="18"/>
    </row>
    <row r="30" spans="1:15" ht="15.75" x14ac:dyDescent="0.25">
      <c r="C30" s="18"/>
    </row>
    <row r="31" spans="1:15" ht="15.75" x14ac:dyDescent="0.25">
      <c r="C31" s="18"/>
    </row>
    <row r="32" spans="1:15" ht="15.75" x14ac:dyDescent="0.25">
      <c r="C32" s="18"/>
    </row>
    <row r="45" spans="2:12" x14ac:dyDescent="0.25">
      <c r="B45" s="35"/>
    </row>
    <row r="46" spans="2:12" x14ac:dyDescent="0.25">
      <c r="C46" s="58">
        <f>D4</f>
        <v>110.9</v>
      </c>
      <c r="D46" s="59">
        <f>ROUND(D4*E4/100,1)</f>
        <v>113.8</v>
      </c>
      <c r="E46" s="60">
        <f t="shared" ref="E46:K46" si="0">ROUND(D46*F4/100,1)</f>
        <v>119.8</v>
      </c>
      <c r="F46" s="60">
        <f t="shared" si="0"/>
        <v>135.69999999999999</v>
      </c>
      <c r="G46" s="60">
        <f t="shared" si="0"/>
        <v>136.4</v>
      </c>
      <c r="H46" s="60">
        <f t="shared" si="0"/>
        <v>138.6</v>
      </c>
      <c r="I46" s="60">
        <f t="shared" si="0"/>
        <v>154.5</v>
      </c>
      <c r="J46" s="60">
        <f t="shared" si="0"/>
        <v>163.9</v>
      </c>
      <c r="K46" s="60">
        <f t="shared" si="0"/>
        <v>168.7</v>
      </c>
      <c r="L46" s="61">
        <f>ROUND(K46*M4/100,1)</f>
        <v>166</v>
      </c>
    </row>
  </sheetData>
  <mergeCells count="1">
    <mergeCell ref="B25:K25"/>
  </mergeCells>
  <pageMargins left="0.7" right="0.7" top="0.75" bottom="0.75" header="0.3" footer="0.3"/>
  <pageSetup paperSize="9" scale="71" orientation="landscape" r:id="rId1"/>
  <rowBreaks count="1" manualBreakCount="1">
    <brk id="2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K40" sqref="K40"/>
    </sheetView>
  </sheetViews>
  <sheetFormatPr defaultRowHeight="15" x14ac:dyDescent="0.25"/>
  <cols>
    <col min="1" max="1" width="30" customWidth="1"/>
    <col min="2" max="2" width="9.140625" customWidth="1"/>
    <col min="3" max="3" width="10.42578125" customWidth="1"/>
    <col min="4" max="4" width="10.140625" customWidth="1"/>
    <col min="5" max="5" width="10.7109375" customWidth="1"/>
  </cols>
  <sheetData>
    <row r="1" spans="1:14" ht="25.5" customHeight="1" x14ac:dyDescent="0.25">
      <c r="A1" s="22" t="s">
        <v>98</v>
      </c>
      <c r="B1" s="22"/>
      <c r="C1" s="22"/>
      <c r="D1" s="39"/>
      <c r="E1" s="39"/>
      <c r="F1" s="39"/>
      <c r="G1" s="39"/>
      <c r="H1" s="39"/>
      <c r="I1" s="39"/>
      <c r="J1" s="39"/>
    </row>
    <row r="2" spans="1:14" ht="20.25" customHeight="1" x14ac:dyDescent="0.25">
      <c r="A2" s="64" t="s">
        <v>74</v>
      </c>
      <c r="B2" s="65"/>
      <c r="C2" s="65"/>
      <c r="D2" s="65"/>
      <c r="E2" s="65"/>
      <c r="F2" s="65"/>
      <c r="G2" s="65"/>
      <c r="H2" s="65"/>
      <c r="I2" s="65"/>
      <c r="J2" s="65"/>
      <c r="K2" s="20"/>
      <c r="L2" s="20"/>
      <c r="M2" s="20"/>
      <c r="N2" s="20"/>
    </row>
    <row r="3" spans="1:14" s="20" customFormat="1" ht="21.75" customHeight="1" thickBot="1" x14ac:dyDescent="0.3">
      <c r="A3" s="40" t="s">
        <v>63</v>
      </c>
      <c r="B3" s="21"/>
      <c r="C3" s="21"/>
      <c r="D3" s="21"/>
      <c r="E3" s="21"/>
      <c r="F3" s="21"/>
      <c r="G3" s="21"/>
      <c r="H3" s="21"/>
      <c r="I3" s="21"/>
    </row>
    <row r="4" spans="1:14" ht="15.75" thickBot="1" x14ac:dyDescent="0.3">
      <c r="A4" s="48"/>
      <c r="B4" s="49">
        <v>2011</v>
      </c>
      <c r="C4" s="49">
        <v>2012</v>
      </c>
      <c r="D4" s="49">
        <v>2013</v>
      </c>
      <c r="E4" s="49">
        <v>2014</v>
      </c>
      <c r="F4" s="49">
        <v>2015</v>
      </c>
      <c r="G4" s="49">
        <v>2016</v>
      </c>
      <c r="H4" s="49">
        <v>2017</v>
      </c>
      <c r="I4" s="49">
        <v>2018</v>
      </c>
      <c r="J4" s="49">
        <v>2019</v>
      </c>
    </row>
    <row r="5" spans="1:14" ht="15.75" x14ac:dyDescent="0.25">
      <c r="A5" s="50" t="s">
        <v>73</v>
      </c>
      <c r="B5" s="51">
        <v>110.9</v>
      </c>
      <c r="C5" s="51">
        <v>102.6</v>
      </c>
      <c r="D5" s="51">
        <v>105.3</v>
      </c>
      <c r="E5" s="51">
        <v>113.3</v>
      </c>
      <c r="F5" s="51">
        <v>100.5</v>
      </c>
      <c r="G5" s="51">
        <v>101.6</v>
      </c>
      <c r="H5" s="51">
        <v>111.5</v>
      </c>
      <c r="I5" s="52">
        <v>106.1</v>
      </c>
      <c r="J5" s="52">
        <v>102.9</v>
      </c>
    </row>
    <row r="6" spans="1:14" ht="15.75" x14ac:dyDescent="0.25">
      <c r="A6" s="53" t="s">
        <v>72</v>
      </c>
      <c r="B6" s="52">
        <v>166.8</v>
      </c>
      <c r="C6" s="52">
        <v>123.3</v>
      </c>
      <c r="D6" s="52">
        <v>69.8</v>
      </c>
      <c r="E6" s="52">
        <v>61.2</v>
      </c>
      <c r="F6" s="52">
        <v>75.099999999999994</v>
      </c>
      <c r="G6" s="52">
        <v>116.8</v>
      </c>
      <c r="H6" s="51">
        <v>169.3</v>
      </c>
      <c r="I6" s="52">
        <v>124.22142890149303</v>
      </c>
      <c r="J6" s="52">
        <v>86.9</v>
      </c>
    </row>
    <row r="7" spans="1:14" ht="15.75" x14ac:dyDescent="0.25">
      <c r="A7" s="53" t="s">
        <v>75</v>
      </c>
      <c r="B7" s="54"/>
      <c r="C7" s="54"/>
      <c r="D7" s="54"/>
      <c r="E7" s="54"/>
      <c r="F7" s="54"/>
      <c r="G7" s="54"/>
      <c r="H7" s="51"/>
      <c r="I7" s="52"/>
      <c r="J7" s="52"/>
    </row>
    <row r="8" spans="1:14" ht="15.75" x14ac:dyDescent="0.25">
      <c r="A8" s="53" t="s">
        <v>77</v>
      </c>
      <c r="B8" s="52">
        <v>106.1</v>
      </c>
      <c r="C8" s="52">
        <v>115.2</v>
      </c>
      <c r="D8" s="52">
        <v>63.4</v>
      </c>
      <c r="E8" s="52">
        <v>82.4</v>
      </c>
      <c r="F8" s="52">
        <v>89</v>
      </c>
      <c r="G8" s="52">
        <v>107.7</v>
      </c>
      <c r="H8" s="51">
        <v>100.4</v>
      </c>
      <c r="I8" s="52">
        <v>107.48654400029352</v>
      </c>
      <c r="J8" s="52">
        <v>109.3</v>
      </c>
    </row>
    <row r="9" spans="1:14" ht="15.75" x14ac:dyDescent="0.25">
      <c r="A9" s="53" t="s">
        <v>76</v>
      </c>
      <c r="B9" s="52">
        <v>112.3</v>
      </c>
      <c r="C9" s="52">
        <v>100.6</v>
      </c>
      <c r="D9" s="52">
        <v>96.1</v>
      </c>
      <c r="E9" s="52">
        <v>98.9</v>
      </c>
      <c r="F9" s="52">
        <v>90.4</v>
      </c>
      <c r="G9" s="52">
        <v>96.3</v>
      </c>
      <c r="H9" s="51">
        <v>152.9</v>
      </c>
      <c r="I9" s="52">
        <v>105.18674332815068</v>
      </c>
      <c r="J9" s="52">
        <v>133.30000000000001</v>
      </c>
    </row>
    <row r="10" spans="1:14" ht="15.75" x14ac:dyDescent="0.25">
      <c r="A10" s="53" t="s">
        <v>78</v>
      </c>
      <c r="B10" s="52">
        <v>105.1</v>
      </c>
      <c r="C10" s="52">
        <v>111.6</v>
      </c>
      <c r="D10" s="52">
        <v>116.6</v>
      </c>
      <c r="E10" s="52">
        <v>188</v>
      </c>
      <c r="F10" s="52">
        <v>95.6</v>
      </c>
      <c r="G10" s="52">
        <v>101</v>
      </c>
      <c r="H10" s="51">
        <v>96.9</v>
      </c>
      <c r="I10" s="52">
        <v>101.77893052845619</v>
      </c>
      <c r="J10" s="52">
        <v>92.4</v>
      </c>
    </row>
    <row r="11" spans="1:14" ht="15.75" x14ac:dyDescent="0.25">
      <c r="A11" s="53" t="s">
        <v>79</v>
      </c>
      <c r="B11" s="52">
        <v>111.7</v>
      </c>
      <c r="C11" s="52">
        <v>96.2</v>
      </c>
      <c r="D11" s="52">
        <v>102.7</v>
      </c>
      <c r="E11" s="52">
        <v>109.6</v>
      </c>
      <c r="F11" s="52">
        <v>96</v>
      </c>
      <c r="G11" s="52">
        <v>143.5</v>
      </c>
      <c r="H11" s="51">
        <v>107.9</v>
      </c>
      <c r="I11" s="52">
        <v>112.98739687653197</v>
      </c>
      <c r="J11" s="52">
        <v>85</v>
      </c>
    </row>
    <row r="12" spans="1:14" ht="15.75" x14ac:dyDescent="0.25">
      <c r="A12" s="53" t="s">
        <v>80</v>
      </c>
      <c r="B12" s="52">
        <v>123.9</v>
      </c>
      <c r="C12" s="52">
        <v>89.4</v>
      </c>
      <c r="D12" s="52">
        <v>99</v>
      </c>
      <c r="E12" s="52">
        <v>157.19999999999999</v>
      </c>
      <c r="F12" s="52">
        <v>118.8</v>
      </c>
      <c r="G12" s="52">
        <v>63.6</v>
      </c>
      <c r="H12" s="51">
        <v>86.8</v>
      </c>
      <c r="I12" s="52">
        <v>143.96219104891208</v>
      </c>
      <c r="J12" s="52">
        <v>119</v>
      </c>
    </row>
    <row r="13" spans="1:14" ht="15.75" x14ac:dyDescent="0.25">
      <c r="A13" s="53" t="s">
        <v>81</v>
      </c>
      <c r="B13" s="52">
        <v>107.2</v>
      </c>
      <c r="C13" s="52">
        <v>107.6</v>
      </c>
      <c r="D13" s="52">
        <v>113.5</v>
      </c>
      <c r="E13" s="52">
        <v>94.2</v>
      </c>
      <c r="F13" s="52">
        <v>91.2</v>
      </c>
      <c r="G13" s="52">
        <v>98.9</v>
      </c>
      <c r="H13" s="51">
        <v>107.2</v>
      </c>
      <c r="I13" s="52">
        <v>110.76928183409359</v>
      </c>
      <c r="J13" s="52">
        <v>87.9</v>
      </c>
    </row>
    <row r="14" spans="1:14" ht="15.75" x14ac:dyDescent="0.25">
      <c r="A14" s="53" t="s">
        <v>82</v>
      </c>
      <c r="B14" s="52">
        <v>107</v>
      </c>
      <c r="C14" s="52">
        <v>129.80000000000001</v>
      </c>
      <c r="D14" s="52">
        <v>107</v>
      </c>
      <c r="E14" s="52">
        <v>74.7</v>
      </c>
      <c r="F14" s="52">
        <v>96.2</v>
      </c>
      <c r="G14" s="52">
        <v>105</v>
      </c>
      <c r="H14" s="51">
        <v>85.4</v>
      </c>
      <c r="I14" s="52">
        <v>108.31003638568829</v>
      </c>
      <c r="J14" s="52">
        <v>92.6</v>
      </c>
    </row>
    <row r="15" spans="1:14" ht="15.75" x14ac:dyDescent="0.25">
      <c r="A15" s="53" t="s">
        <v>83</v>
      </c>
      <c r="B15" s="52">
        <v>112.3</v>
      </c>
      <c r="C15" s="52">
        <v>105.5</v>
      </c>
      <c r="D15" s="52">
        <v>104.2</v>
      </c>
      <c r="E15" s="52">
        <v>103.5</v>
      </c>
      <c r="F15" s="52">
        <v>105.8</v>
      </c>
      <c r="G15" s="52">
        <v>101.3</v>
      </c>
      <c r="H15" s="51">
        <v>60.3</v>
      </c>
      <c r="I15" s="52">
        <v>117.36324399776662</v>
      </c>
      <c r="J15" s="52">
        <v>101.5</v>
      </c>
    </row>
    <row r="16" spans="1:14" ht="15.75" x14ac:dyDescent="0.25">
      <c r="A16" s="53" t="s">
        <v>84</v>
      </c>
      <c r="B16" s="52">
        <v>139.6</v>
      </c>
      <c r="C16" s="52">
        <v>123</v>
      </c>
      <c r="D16" s="52">
        <v>167.2</v>
      </c>
      <c r="E16" s="52">
        <v>107.3</v>
      </c>
      <c r="F16" s="52">
        <v>110.6</v>
      </c>
      <c r="G16" s="52">
        <v>111.4</v>
      </c>
      <c r="H16" s="51">
        <v>115.2</v>
      </c>
      <c r="I16" s="52">
        <v>108.51094914001312</v>
      </c>
      <c r="J16" s="52">
        <v>102.6</v>
      </c>
    </row>
    <row r="17" spans="1:10" ht="15.75" x14ac:dyDescent="0.25">
      <c r="A17" s="53" t="s">
        <v>85</v>
      </c>
      <c r="B17" s="52">
        <v>109.7</v>
      </c>
      <c r="C17" s="52">
        <v>98</v>
      </c>
      <c r="D17" s="52">
        <v>90.1</v>
      </c>
      <c r="E17" s="52">
        <v>90.4</v>
      </c>
      <c r="F17" s="52">
        <v>110.2</v>
      </c>
      <c r="G17" s="52">
        <v>85.3</v>
      </c>
      <c r="H17" s="51">
        <v>128.9</v>
      </c>
      <c r="I17" s="52">
        <v>82.49549098745365</v>
      </c>
      <c r="J17" s="52">
        <v>112.8</v>
      </c>
    </row>
    <row r="18" spans="1:10" ht="15.75" x14ac:dyDescent="0.25">
      <c r="A18" s="53" t="s">
        <v>86</v>
      </c>
      <c r="B18" s="52">
        <v>109.5</v>
      </c>
      <c r="C18" s="52">
        <v>108.8</v>
      </c>
      <c r="D18" s="52">
        <v>107.3</v>
      </c>
      <c r="E18" s="52">
        <v>91.8</v>
      </c>
      <c r="F18" s="52">
        <v>96.4</v>
      </c>
      <c r="G18" s="52">
        <v>95.1</v>
      </c>
      <c r="H18" s="51">
        <v>110.5</v>
      </c>
      <c r="I18" s="52">
        <v>101.05167822481398</v>
      </c>
      <c r="J18" s="52">
        <v>105.7</v>
      </c>
    </row>
    <row r="19" spans="1:10" ht="15.75" x14ac:dyDescent="0.25">
      <c r="A19" s="53" t="s">
        <v>87</v>
      </c>
      <c r="B19" s="52">
        <v>129.9</v>
      </c>
      <c r="C19" s="52">
        <v>112.4</v>
      </c>
      <c r="D19" s="52">
        <v>109.6</v>
      </c>
      <c r="E19" s="52">
        <v>82.9</v>
      </c>
      <c r="F19" s="52">
        <v>85.8</v>
      </c>
      <c r="G19" s="52">
        <v>109.9</v>
      </c>
      <c r="H19" s="51">
        <v>104.9</v>
      </c>
      <c r="I19" s="52">
        <v>106.75553330982656</v>
      </c>
      <c r="J19" s="52">
        <v>96</v>
      </c>
    </row>
    <row r="20" spans="1:10" ht="15.75" x14ac:dyDescent="0.25">
      <c r="A20" s="53" t="s">
        <v>88</v>
      </c>
      <c r="B20" s="52">
        <v>62.5</v>
      </c>
      <c r="C20" s="52">
        <v>93.5</v>
      </c>
      <c r="D20" s="52">
        <v>105.2</v>
      </c>
      <c r="E20" s="52">
        <v>95.1</v>
      </c>
      <c r="F20" s="52">
        <v>81</v>
      </c>
      <c r="G20" s="52">
        <v>97</v>
      </c>
      <c r="H20" s="51">
        <v>122</v>
      </c>
      <c r="I20" s="52">
        <v>116.52380952380955</v>
      </c>
      <c r="J20" s="52">
        <v>90.8</v>
      </c>
    </row>
    <row r="21" spans="1:10" ht="15.75" x14ac:dyDescent="0.25">
      <c r="A21" s="53" t="s">
        <v>89</v>
      </c>
      <c r="B21" s="52">
        <v>118.9</v>
      </c>
      <c r="C21" s="52">
        <v>104.1</v>
      </c>
      <c r="D21" s="52">
        <v>104.9</v>
      </c>
      <c r="E21" s="52">
        <v>104.8</v>
      </c>
      <c r="F21" s="52">
        <v>103.1</v>
      </c>
      <c r="G21" s="52">
        <v>108.7</v>
      </c>
      <c r="H21" s="51">
        <v>98.9</v>
      </c>
      <c r="I21" s="52">
        <v>104.95874789419879</v>
      </c>
      <c r="J21" s="52">
        <v>109.3</v>
      </c>
    </row>
    <row r="22" spans="1:10" ht="15.75" x14ac:dyDescent="0.25">
      <c r="A22" s="53" t="s">
        <v>90</v>
      </c>
      <c r="B22" s="52">
        <v>114</v>
      </c>
      <c r="C22" s="52">
        <v>116.4</v>
      </c>
      <c r="D22" s="52">
        <v>101.5</v>
      </c>
      <c r="E22" s="52">
        <v>92.2</v>
      </c>
      <c r="F22" s="52">
        <v>94.1</v>
      </c>
      <c r="G22" s="52">
        <v>106.8</v>
      </c>
      <c r="H22" s="51">
        <v>101.4</v>
      </c>
      <c r="I22" s="52">
        <v>105.10900358086144</v>
      </c>
      <c r="J22" s="52">
        <v>106.8</v>
      </c>
    </row>
    <row r="23" spans="1:10" ht="15.75" x14ac:dyDescent="0.25">
      <c r="A23" s="53" t="s">
        <v>91</v>
      </c>
      <c r="B23" s="52">
        <v>115.3</v>
      </c>
      <c r="C23" s="52">
        <v>103.7</v>
      </c>
      <c r="D23" s="52">
        <v>103.2</v>
      </c>
      <c r="E23" s="52">
        <v>90</v>
      </c>
      <c r="F23" s="52">
        <v>100</v>
      </c>
      <c r="G23" s="52">
        <v>98.3</v>
      </c>
      <c r="H23" s="51">
        <v>100.4</v>
      </c>
      <c r="I23" s="52">
        <v>100.79442432767434</v>
      </c>
      <c r="J23" s="52">
        <v>99.9</v>
      </c>
    </row>
    <row r="24" spans="1:10" ht="15.75" x14ac:dyDescent="0.25">
      <c r="A24" s="53" t="s">
        <v>92</v>
      </c>
      <c r="B24" s="52">
        <v>99.6</v>
      </c>
      <c r="C24" s="52">
        <v>121.4</v>
      </c>
      <c r="D24" s="52">
        <v>145.69999999999999</v>
      </c>
      <c r="E24" s="52">
        <v>112</v>
      </c>
      <c r="F24" s="52">
        <v>105.4</v>
      </c>
      <c r="G24" s="52">
        <v>107.5</v>
      </c>
      <c r="H24" s="51">
        <v>113.2</v>
      </c>
      <c r="I24" s="52">
        <v>103.61654740003404</v>
      </c>
      <c r="J24" s="52">
        <v>96.7</v>
      </c>
    </row>
    <row r="25" spans="1:10" ht="15.75" x14ac:dyDescent="0.25">
      <c r="A25" s="53" t="s">
        <v>93</v>
      </c>
      <c r="B25" s="52">
        <v>207.4</v>
      </c>
      <c r="C25" s="52">
        <v>91.9</v>
      </c>
      <c r="D25" s="52">
        <v>86.4</v>
      </c>
      <c r="E25" s="52">
        <v>148.69999999999999</v>
      </c>
      <c r="F25" s="52">
        <v>104.3</v>
      </c>
      <c r="G25" s="52">
        <v>96.4</v>
      </c>
      <c r="H25" s="51">
        <v>113.8</v>
      </c>
      <c r="I25" s="52">
        <v>108.34388048316035</v>
      </c>
      <c r="J25" s="52">
        <v>100.9</v>
      </c>
    </row>
    <row r="26" spans="1:10" ht="15.75" x14ac:dyDescent="0.25">
      <c r="A26" s="53" t="s">
        <v>94</v>
      </c>
      <c r="B26" s="52">
        <v>117.9</v>
      </c>
      <c r="C26" s="52">
        <v>97.1</v>
      </c>
      <c r="D26" s="52">
        <v>96.8</v>
      </c>
      <c r="E26" s="52">
        <v>97.2</v>
      </c>
      <c r="F26" s="52">
        <v>109.2</v>
      </c>
      <c r="G26" s="52">
        <v>103.1</v>
      </c>
      <c r="H26" s="51">
        <v>102.3</v>
      </c>
      <c r="I26" s="52">
        <v>132.53831907363502</v>
      </c>
      <c r="J26" s="52">
        <v>124.7</v>
      </c>
    </row>
    <row r="27" spans="1:10" ht="15.75" x14ac:dyDescent="0.25">
      <c r="A27" s="53" t="s">
        <v>95</v>
      </c>
      <c r="B27" s="52">
        <v>140.69999999999999</v>
      </c>
      <c r="C27" s="52">
        <v>136.6</v>
      </c>
      <c r="D27" s="52">
        <v>150.19999999999999</v>
      </c>
      <c r="E27" s="52">
        <v>117</v>
      </c>
      <c r="F27" s="52">
        <v>98.9</v>
      </c>
      <c r="G27" s="52">
        <v>106.2</v>
      </c>
      <c r="H27" s="51">
        <v>107.7</v>
      </c>
      <c r="I27" s="52">
        <v>111.12618493486806</v>
      </c>
      <c r="J27" s="52">
        <v>108.6</v>
      </c>
    </row>
    <row r="28" spans="1:10" ht="15.75" x14ac:dyDescent="0.25">
      <c r="A28" s="53" t="s">
        <v>96</v>
      </c>
      <c r="B28" s="52">
        <v>125.7</v>
      </c>
      <c r="C28" s="52">
        <v>109.5</v>
      </c>
      <c r="D28" s="52">
        <v>115.7</v>
      </c>
      <c r="E28" s="52">
        <v>116</v>
      </c>
      <c r="F28" s="52">
        <v>92.8</v>
      </c>
      <c r="G28" s="52">
        <v>97.6</v>
      </c>
      <c r="H28" s="51">
        <v>114.1</v>
      </c>
      <c r="I28" s="52">
        <v>123.50033914657855</v>
      </c>
      <c r="J28" s="52">
        <v>116.4</v>
      </c>
    </row>
    <row r="29" spans="1:10" ht="16.5" thickBot="1" x14ac:dyDescent="0.3">
      <c r="A29" s="55" t="s">
        <v>97</v>
      </c>
      <c r="B29" s="56">
        <v>102.5</v>
      </c>
      <c r="C29" s="56">
        <v>123.8</v>
      </c>
      <c r="D29" s="56">
        <v>111</v>
      </c>
      <c r="E29" s="56">
        <v>118.8</v>
      </c>
      <c r="F29" s="56">
        <v>75</v>
      </c>
      <c r="G29" s="56">
        <v>116</v>
      </c>
      <c r="H29" s="57">
        <v>136.69999999999999</v>
      </c>
      <c r="I29" s="56">
        <v>77.380764685636578</v>
      </c>
      <c r="J29" s="56">
        <v>114.6</v>
      </c>
    </row>
    <row r="30" spans="1:10" ht="15.75" thickTop="1" x14ac:dyDescent="0.25"/>
  </sheetData>
  <mergeCells count="1">
    <mergeCell ref="A2:J2"/>
  </mergeCells>
  <pageMargins left="0.51181102362204722" right="0.1968503937007874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МЕТАДАНЫЯ</vt:lpstr>
      <vt:lpstr>ДАНЫЯ ПА ОКЭД</vt:lpstr>
      <vt:lpstr>ДАНЫЕ ПА РЭГІЁНАХ</vt:lpstr>
      <vt:lpstr>'ДАНЫЯ ПА ОКЭД'!Область_печати</vt:lpstr>
    </vt:vector>
  </TitlesOfParts>
  <Company>Белстат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Заяц Ирина Николаевна</cp:lastModifiedBy>
  <cp:lastPrinted>2021-01-19T09:58:39Z</cp:lastPrinted>
  <dcterms:created xsi:type="dcterms:W3CDTF">2019-03-18T12:23:52Z</dcterms:created>
  <dcterms:modified xsi:type="dcterms:W3CDTF">2021-01-19T09:58:42Z</dcterms:modified>
</cp:coreProperties>
</file>